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obchod\Jakub\REKLAMACE NOVÉ\Reklamace 2016\"/>
    </mc:Choice>
  </mc:AlternateContent>
  <bookViews>
    <workbookView xWindow="0" yWindow="0" windowWidth="20490" windowHeight="775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3" i="1" l="1"/>
  <c r="F102" i="1"/>
  <c r="F99" i="1"/>
  <c r="F26" i="1" l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E32" i="1"/>
  <c r="E33" i="1"/>
  <c r="E34" i="1"/>
  <c r="E45" i="1"/>
  <c r="E44" i="1"/>
  <c r="E43" i="1"/>
  <c r="E42" i="1"/>
  <c r="E41" i="1"/>
  <c r="E40" i="1"/>
  <c r="E39" i="1"/>
  <c r="E38" i="1"/>
  <c r="E37" i="1"/>
  <c r="E36" i="1"/>
  <c r="E35" i="1"/>
  <c r="E31" i="1"/>
  <c r="E64" i="1"/>
  <c r="E65" i="1"/>
  <c r="E66" i="1"/>
  <c r="E76" i="1"/>
  <c r="E75" i="1"/>
  <c r="E74" i="1"/>
  <c r="E73" i="1"/>
  <c r="E72" i="1"/>
  <c r="E71" i="1"/>
  <c r="E70" i="1"/>
  <c r="E69" i="1"/>
  <c r="E68" i="1"/>
  <c r="E67" i="1"/>
  <c r="E89" i="1"/>
  <c r="E88" i="1"/>
  <c r="E87" i="1"/>
  <c r="E86" i="1"/>
  <c r="E85" i="1"/>
  <c r="E84" i="1"/>
  <c r="E83" i="1"/>
  <c r="E82" i="1"/>
  <c r="E81" i="1"/>
  <c r="E80" i="1"/>
  <c r="E79" i="1"/>
  <c r="E95" i="1"/>
  <c r="E94" i="1"/>
  <c r="E93" i="1"/>
  <c r="E9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</calcChain>
</file>

<file path=xl/sharedStrings.xml><?xml version="1.0" encoding="utf-8"?>
<sst xmlns="http://schemas.openxmlformats.org/spreadsheetml/2006/main" count="299" uniqueCount="188">
  <si>
    <t>ID</t>
  </si>
  <si>
    <t>popis</t>
  </si>
  <si>
    <t>cena</t>
  </si>
  <si>
    <t>* Doprava = 8,5kč / km</t>
  </si>
  <si>
    <t>motor podavače</t>
  </si>
  <si>
    <t>motor hořáku</t>
  </si>
  <si>
    <t>Peletové kotle</t>
  </si>
  <si>
    <t>zapalovací patrona</t>
  </si>
  <si>
    <t>fotosenzor</t>
  </si>
  <si>
    <t>rošt hořáku</t>
  </si>
  <si>
    <t>plošný spoj hořáku</t>
  </si>
  <si>
    <t>záslepka hořáku</t>
  </si>
  <si>
    <t>řídící jednotka v8 Biopel</t>
  </si>
  <si>
    <t>teplotní čidlo</t>
  </si>
  <si>
    <t>Havarijní termostat Blackstar</t>
  </si>
  <si>
    <t>PVC hadice</t>
  </si>
  <si>
    <t>těsnící šňůra</t>
  </si>
  <si>
    <t>výměna/oprava</t>
  </si>
  <si>
    <t>Těsnost kotle/příslušenství</t>
  </si>
  <si>
    <t>oprava úniku kouře z kotle nebo jeho příslušenství</t>
  </si>
  <si>
    <t>oprava sváru na místě</t>
  </si>
  <si>
    <t>Tekoucí kotel</t>
  </si>
  <si>
    <t>P01</t>
  </si>
  <si>
    <t>P02</t>
  </si>
  <si>
    <t>P03</t>
  </si>
  <si>
    <t>P04</t>
  </si>
  <si>
    <t>P05</t>
  </si>
  <si>
    <t>P06</t>
  </si>
  <si>
    <t>P07</t>
  </si>
  <si>
    <t>P08</t>
  </si>
  <si>
    <t>P09</t>
  </si>
  <si>
    <t>P10</t>
  </si>
  <si>
    <t>P11</t>
  </si>
  <si>
    <t>P12</t>
  </si>
  <si>
    <t>P13</t>
  </si>
  <si>
    <t>P14</t>
  </si>
  <si>
    <t>P15</t>
  </si>
  <si>
    <t>UNI K</t>
  </si>
  <si>
    <t>U01</t>
  </si>
  <si>
    <t>U02</t>
  </si>
  <si>
    <t>U03</t>
  </si>
  <si>
    <t>U04</t>
  </si>
  <si>
    <t>U05</t>
  </si>
  <si>
    <t>U06</t>
  </si>
  <si>
    <t>P16</t>
  </si>
  <si>
    <t>Výměna kotle</t>
  </si>
  <si>
    <t>v případě, že není možné opravit na místě</t>
  </si>
  <si>
    <t>ventilátor</t>
  </si>
  <si>
    <t>výměna ventilátoru v případě, že se nezadrhl díky popelu v něm</t>
  </si>
  <si>
    <t>kondenzátor motoru</t>
  </si>
  <si>
    <t>kondenzátor ventilátoru</t>
  </si>
  <si>
    <t>externí podavač</t>
  </si>
  <si>
    <t>výměna v případě, že jej není možné opravit</t>
  </si>
  <si>
    <t>vnitřní podavač</t>
  </si>
  <si>
    <t>oprava v případě, že se vnitřní šnek v hořáku uvolnil</t>
  </si>
  <si>
    <t>v případě, že odešla do 6 měsíců od instalace, max 1000 cyklů</t>
  </si>
  <si>
    <t>v případě, že nebyl zničen ohněm díky špatnému nastavení nebo čištění hořáku</t>
  </si>
  <si>
    <t>v případě že neodešla díky špatnému nastavení, čištění a prohoření hořáku</t>
  </si>
  <si>
    <t>v případě, že rošt nebyl zničen špatnou instalací nebo díky nesprávnému nastavení či čištění</t>
  </si>
  <si>
    <t>P17</t>
  </si>
  <si>
    <t>P18</t>
  </si>
  <si>
    <t>P19</t>
  </si>
  <si>
    <t>P20</t>
  </si>
  <si>
    <t>P21</t>
  </si>
  <si>
    <t>řídící jednotka Tigra</t>
  </si>
  <si>
    <t>těsnost kotle/násypky</t>
  </si>
  <si>
    <t>zaseklý podavač</t>
  </si>
  <si>
    <t>v případě závady nikoliv nesprávné obsluhy</t>
  </si>
  <si>
    <t>tavná pojistka</t>
  </si>
  <si>
    <t>šnek podavače</t>
  </si>
  <si>
    <t>oprava na místě</t>
  </si>
  <si>
    <t>Výměna článku kotle</t>
  </si>
  <si>
    <t>zatápěcí klapka</t>
  </si>
  <si>
    <t>uzavírání dveří</t>
  </si>
  <si>
    <t>oprava uzavíracího madla</t>
  </si>
  <si>
    <t>U07</t>
  </si>
  <si>
    <t>U08</t>
  </si>
  <si>
    <t>U09</t>
  </si>
  <si>
    <t>U10</t>
  </si>
  <si>
    <t>U11</t>
  </si>
  <si>
    <t>U12</t>
  </si>
  <si>
    <t>U13</t>
  </si>
  <si>
    <t>U14</t>
  </si>
  <si>
    <t>U15</t>
  </si>
  <si>
    <t>H4EKO</t>
  </si>
  <si>
    <t>H01</t>
  </si>
  <si>
    <t>teploměr</t>
  </si>
  <si>
    <t>manometr</t>
  </si>
  <si>
    <t>regulátor tahu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</si>
  <si>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</si>
  <si>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</si>
  <si>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</si>
  <si>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</si>
  <si>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</si>
  <si>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</si>
  <si>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</si>
  <si>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</si>
  <si>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</si>
  <si>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nětěsnost klapek</t>
  </si>
  <si>
    <t>roštovací mechanismus</t>
  </si>
  <si>
    <t>v případě výměny nebo zaseknutí</t>
  </si>
  <si>
    <t>těsnost kotle</t>
  </si>
  <si>
    <t>trubka sekundáru</t>
  </si>
  <si>
    <t>Ecomax</t>
  </si>
  <si>
    <t>E01</t>
  </si>
  <si>
    <t>řídící jednotka</t>
  </si>
  <si>
    <t>E02</t>
  </si>
  <si>
    <t>E03</t>
  </si>
  <si>
    <t>E04</t>
  </si>
  <si>
    <t>E05</t>
  </si>
  <si>
    <t>bezpečnostní čidlo</t>
  </si>
  <si>
    <t>žáruvzdorný beton</t>
  </si>
  <si>
    <t>zatápěcí klapka a táhlo</t>
  </si>
  <si>
    <t>mikrospínač</t>
  </si>
  <si>
    <t>E06</t>
  </si>
  <si>
    <t>E07</t>
  </si>
  <si>
    <t>E08</t>
  </si>
  <si>
    <t>E09</t>
  </si>
  <si>
    <t>E10</t>
  </si>
  <si>
    <t>E11</t>
  </si>
  <si>
    <t>H11</t>
  </si>
  <si>
    <t>H12</t>
  </si>
  <si>
    <t>H13</t>
  </si>
  <si>
    <t>Lázeňská kamna</t>
  </si>
  <si>
    <t>L01</t>
  </si>
  <si>
    <t>válec</t>
  </si>
  <si>
    <t>v případě že nebyl poškozen přepravou nebo tlakem</t>
  </si>
  <si>
    <t>baterie</t>
  </si>
  <si>
    <t>redukční ventil</t>
  </si>
  <si>
    <t>topeňiště</t>
  </si>
  <si>
    <t>oprava dílů na topeništi</t>
  </si>
  <si>
    <t>L02</t>
  </si>
  <si>
    <t>L03</t>
  </si>
  <si>
    <t>L04</t>
  </si>
  <si>
    <t>* Hodinová sazba = 250kč/hod (v případě, že úkon není uveden v ceníku)</t>
  </si>
  <si>
    <t>H8-A</t>
  </si>
  <si>
    <t>A01</t>
  </si>
  <si>
    <t>burner grate</t>
  </si>
  <si>
    <t>if grate was used properly</t>
  </si>
  <si>
    <t>0,5h</t>
  </si>
  <si>
    <t>A02</t>
  </si>
  <si>
    <t>fuse</t>
  </si>
  <si>
    <t>if broken by boiler component malfunction</t>
  </si>
  <si>
    <t>A03</t>
  </si>
  <si>
    <t>motor capacitor</t>
  </si>
  <si>
    <t>A04</t>
  </si>
  <si>
    <t>sealing cord</t>
  </si>
  <si>
    <t>A05</t>
  </si>
  <si>
    <t>temperature sensor</t>
  </si>
  <si>
    <t>A06</t>
  </si>
  <si>
    <t>fan capacitor</t>
  </si>
  <si>
    <t>A07</t>
  </si>
  <si>
    <t>door closing mech.</t>
  </si>
  <si>
    <t>1h</t>
  </si>
  <si>
    <t>A08</t>
  </si>
  <si>
    <t>H3 control unit</t>
  </si>
  <si>
    <t>A09</t>
  </si>
  <si>
    <t>Boiler tightenes</t>
  </si>
  <si>
    <t>smoke leackage</t>
  </si>
  <si>
    <t>A10</t>
  </si>
  <si>
    <t>feeder motor</t>
  </si>
  <si>
    <t>1,5h</t>
  </si>
  <si>
    <t>A11</t>
  </si>
  <si>
    <t>feeder spiral</t>
  </si>
  <si>
    <t>2h</t>
  </si>
  <si>
    <t>A12</t>
  </si>
  <si>
    <t>stucked feeder</t>
  </si>
  <si>
    <t>A13</t>
  </si>
  <si>
    <t>Leaking boiler</t>
  </si>
  <si>
    <t>welding repair</t>
  </si>
  <si>
    <t>3h</t>
  </si>
  <si>
    <t>A14</t>
  </si>
  <si>
    <t>Boiler change</t>
  </si>
  <si>
    <t>if not possible to repair on the site</t>
  </si>
  <si>
    <t>4h</t>
  </si>
  <si>
    <t>čas servisu</t>
  </si>
  <si>
    <t>2,5h</t>
  </si>
  <si>
    <t>5h</t>
  </si>
  <si>
    <t>Spouštění kotlů H8-A</t>
  </si>
  <si>
    <t>S01</t>
  </si>
  <si>
    <t>spuštění kotle</t>
  </si>
  <si>
    <t>řádné seřízení, aktivace  a nastavení příslušenství, otestování chodu kotle a příslušenství, korekce spalování</t>
  </si>
  <si>
    <t>S02</t>
  </si>
  <si>
    <t>spuštění kotle a elektroinstalace</t>
  </si>
  <si>
    <t>body v ID S01 + instalace elektrozařízení ovládaných kotlem</t>
  </si>
  <si>
    <t>6h</t>
  </si>
  <si>
    <t>Spouštění kotlů Biopel</t>
  </si>
  <si>
    <t>řídící jednotka v7 &amp; v10 Blackstar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</si>
</sst>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[$EUR]"/>
    <numFmt numFmtId="165" formatCode="#,##0\ &quot;Kč&quot;"/>
    <numFmt numFmtId="166" formatCode="#,##0\ [$CZK]"/>
  </numFmts>
  <fonts count="3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2" fillId="0" borderId="0" xfId="0" applyFont="1"/>
    <xf numFmtId="49" fontId="2" fillId="0" borderId="0" xfId="0" applyNumberFormat="1" applyFont="1"/>
    <xf numFmtId="49" fontId="1" fillId="0" borderId="0" xfId="0" applyNumberFormat="1" applyFont="1" applyAlignment="1">
      <alignment horizontal="right"/>
    </xf>
    <xf numFmtId="164" fontId="1" fillId="0" borderId="0" xfId="0" applyNumberFormat="1" applyFont="1"/>
    <xf numFmtId="165" fontId="1" fillId="0" borderId="0" xfId="0" applyNumberFormat="1" applyFont="1"/>
    <xf numFmtId="166" fontId="1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tabSelected="1" workbookViewId="0">
      <pane ySplit="5" topLeftCell="A6" activePane="bottomLeft" state="frozen"/>
      <selection pane="bottomLeft" activeCell="C22" sqref="C22"/>
    </sheetView>
  </sheetViews>
  <sheetFormatPr defaultRowHeight="11.25" x14ac:dyDescent="0.2"/>
  <cols>
    <col min="1" max="1" width="9.140625" style="1"/>
    <col min="2" max="2" width="27.28515625" style="1" customWidth="1"/>
    <col min="3" max="3" width="73.85546875" style="1" customWidth="1"/>
    <col min="4" max="4" width="9.140625" style="1" customWidth="1"/>
    <col min="5" max="5" width="8.85546875" style="1" customWidth="1"/>
    <col min="6" max="16384" width="9.140625" style="1"/>
  </cols>
  <sheetData>
    <row r="1" spans="1:6" x14ac:dyDescent="0.2">
      <c r="A1" s="1" t="s">
        <v>3</v>
      </c>
    </row>
    <row r="2" spans="1:6" x14ac:dyDescent="0.2">
      <c r="A2" s="1" t="s">
        <v>134</v>
      </c>
    </row>
    <row r="4" spans="1:6" x14ac:dyDescent="0.2">
      <c r="A4" s="3" t="s">
        <v>6</v>
      </c>
    </row>
    <row r="5" spans="1:6" x14ac:dyDescent="0.2">
      <c r="A5" s="3" t="s">
        <v>0</v>
      </c>
      <c r="B5" s="3" t="s">
        <v>17</v>
      </c>
      <c r="C5" s="3" t="s">
        <v>1</v>
      </c>
      <c r="D5" s="3" t="s">
        <v>175</v>
      </c>
      <c r="E5" s="3" t="s">
        <v>2</v>
      </c>
    </row>
    <row r="6" spans="1:6" x14ac:dyDescent="0.2">
      <c r="A6" s="1" t="s">
        <v>22</v>
      </c>
      <c r="B6" s="1" t="s">
        <v>7</v>
      </c>
      <c r="C6" s="1" t="s">
        <v>55</v>
      </c>
      <c r="D6" s="5" t="s">
        <v>139</v>
      </c>
      <c r="E6" s="6">
        <v>5</v>
      </c>
      <c r="F6" s="7">
        <f>E6*27</f>
        <v>135</v>
      </c>
    </row>
    <row r="7" spans="1:6" x14ac:dyDescent="0.2">
      <c r="A7" s="1" t="s">
        <v>23</v>
      </c>
      <c r="B7" s="1" t="s">
        <v>9</v>
      </c>
      <c r="C7" s="1" t="s">
        <v>58</v>
      </c>
      <c r="D7" s="5" t="s">
        <v>139</v>
      </c>
      <c r="E7" s="6">
        <v>5</v>
      </c>
      <c r="F7" s="7">
        <f t="shared" ref="F7:F23" si="0">E7*27</f>
        <v>135</v>
      </c>
    </row>
    <row r="8" spans="1:6" x14ac:dyDescent="0.2">
      <c r="A8" s="1" t="s">
        <v>24</v>
      </c>
      <c r="B8" s="1" t="s">
        <v>15</v>
      </c>
      <c r="C8" s="1" t="s">
        <v>57</v>
      </c>
      <c r="D8" s="5" t="s">
        <v>139</v>
      </c>
      <c r="E8" s="6">
        <v>5</v>
      </c>
      <c r="F8" s="7">
        <f t="shared" si="0"/>
        <v>135</v>
      </c>
    </row>
    <row r="9" spans="1:6" x14ac:dyDescent="0.2">
      <c r="A9" s="1" t="s">
        <v>25</v>
      </c>
      <c r="B9" s="1" t="s">
        <v>11</v>
      </c>
      <c r="D9" s="5" t="s">
        <v>139</v>
      </c>
      <c r="E9" s="6">
        <v>5</v>
      </c>
      <c r="F9" s="7">
        <f t="shared" si="0"/>
        <v>135</v>
      </c>
    </row>
    <row r="10" spans="1:6" x14ac:dyDescent="0.2">
      <c r="A10" s="1" t="s">
        <v>26</v>
      </c>
      <c r="B10" s="1" t="s">
        <v>49</v>
      </c>
      <c r="D10" s="5" t="s">
        <v>139</v>
      </c>
      <c r="E10" s="6">
        <v>5</v>
      </c>
      <c r="F10" s="7">
        <f t="shared" si="0"/>
        <v>135</v>
      </c>
    </row>
    <row r="11" spans="1:6" x14ac:dyDescent="0.2">
      <c r="A11" s="1" t="s">
        <v>27</v>
      </c>
      <c r="B11" s="1" t="s">
        <v>50</v>
      </c>
      <c r="D11" s="5" t="s">
        <v>139</v>
      </c>
      <c r="E11" s="6">
        <v>5</v>
      </c>
      <c r="F11" s="7">
        <f t="shared" si="0"/>
        <v>135</v>
      </c>
    </row>
    <row r="12" spans="1:6" x14ac:dyDescent="0.2">
      <c r="A12" s="1" t="s">
        <v>28</v>
      </c>
      <c r="B12" s="1" t="s">
        <v>8</v>
      </c>
      <c r="C12" s="1" t="s">
        <v>56</v>
      </c>
      <c r="D12" s="5" t="s">
        <v>139</v>
      </c>
      <c r="E12" s="6">
        <v>5</v>
      </c>
      <c r="F12" s="7">
        <f t="shared" si="0"/>
        <v>135</v>
      </c>
    </row>
    <row r="13" spans="1:6" x14ac:dyDescent="0.2">
      <c r="A13" s="1" t="s">
        <v>29</v>
      </c>
      <c r="B13" s="1" t="s">
        <v>53</v>
      </c>
      <c r="C13" s="1" t="s">
        <v>54</v>
      </c>
      <c r="D13" s="5" t="s">
        <v>139</v>
      </c>
      <c r="E13" s="6">
        <v>5</v>
      </c>
      <c r="F13" s="7">
        <f t="shared" si="0"/>
        <v>135</v>
      </c>
    </row>
    <row r="14" spans="1:6" x14ac:dyDescent="0.2">
      <c r="A14" s="1" t="s">
        <v>30</v>
      </c>
      <c r="B14" s="1" t="s">
        <v>51</v>
      </c>
      <c r="C14" s="1" t="s">
        <v>52</v>
      </c>
      <c r="D14" s="5" t="s">
        <v>139</v>
      </c>
      <c r="E14" s="6">
        <v>5</v>
      </c>
      <c r="F14" s="7">
        <f t="shared" si="0"/>
        <v>135</v>
      </c>
    </row>
    <row r="15" spans="1:6" x14ac:dyDescent="0.2">
      <c r="A15" s="1" t="s">
        <v>31</v>
      </c>
      <c r="B15" s="1" t="s">
        <v>4</v>
      </c>
      <c r="D15" s="5" t="s">
        <v>139</v>
      </c>
      <c r="E15" s="6">
        <v>5</v>
      </c>
      <c r="F15" s="7">
        <f t="shared" si="0"/>
        <v>135</v>
      </c>
    </row>
    <row r="16" spans="1:6" x14ac:dyDescent="0.2">
      <c r="A16" s="1" t="s">
        <v>32</v>
      </c>
      <c r="B16" s="1" t="s">
        <v>5</v>
      </c>
      <c r="D16" s="5" t="s">
        <v>153</v>
      </c>
      <c r="E16" s="6">
        <v>20</v>
      </c>
      <c r="F16" s="7">
        <f t="shared" si="0"/>
        <v>540</v>
      </c>
    </row>
    <row r="17" spans="1:6" x14ac:dyDescent="0.2">
      <c r="A17" s="1" t="s">
        <v>33</v>
      </c>
      <c r="B17" s="1" t="s">
        <v>47</v>
      </c>
      <c r="C17" s="1" t="s">
        <v>48</v>
      </c>
      <c r="D17" s="5" t="s">
        <v>153</v>
      </c>
      <c r="E17" s="6">
        <v>15</v>
      </c>
      <c r="F17" s="7">
        <f t="shared" si="0"/>
        <v>405</v>
      </c>
    </row>
    <row r="18" spans="1:6" x14ac:dyDescent="0.2">
      <c r="A18" s="1" t="s">
        <v>34</v>
      </c>
      <c r="B18" s="1" t="s">
        <v>10</v>
      </c>
      <c r="D18" s="5" t="s">
        <v>153</v>
      </c>
      <c r="E18" s="6">
        <v>20</v>
      </c>
      <c r="F18" s="7">
        <f t="shared" si="0"/>
        <v>540</v>
      </c>
    </row>
    <row r="19" spans="1:6" x14ac:dyDescent="0.2">
      <c r="A19" s="1" t="s">
        <v>35</v>
      </c>
      <c r="B19" s="1" t="s">
        <v>16</v>
      </c>
      <c r="D19" s="5" t="s">
        <v>153</v>
      </c>
      <c r="E19" s="6">
        <v>20</v>
      </c>
      <c r="F19" s="7">
        <f t="shared" si="0"/>
        <v>540</v>
      </c>
    </row>
    <row r="20" spans="1:6" x14ac:dyDescent="0.2">
      <c r="A20" s="1" t="s">
        <v>36</v>
      </c>
      <c r="B20" s="1" t="s">
        <v>13</v>
      </c>
      <c r="D20" s="5" t="s">
        <v>153</v>
      </c>
      <c r="E20" s="6">
        <v>10</v>
      </c>
      <c r="F20" s="7">
        <f t="shared" si="0"/>
        <v>270</v>
      </c>
    </row>
    <row r="21" spans="1:6" x14ac:dyDescent="0.2">
      <c r="A21" s="1" t="s">
        <v>44</v>
      </c>
      <c r="B21" s="1" t="s">
        <v>12</v>
      </c>
      <c r="D21" s="5" t="s">
        <v>153</v>
      </c>
      <c r="E21" s="6">
        <v>30</v>
      </c>
      <c r="F21" s="7">
        <f t="shared" si="0"/>
        <v>810</v>
      </c>
    </row>
    <row r="22" spans="1:6" x14ac:dyDescent="0.2">
      <c r="A22" s="1" t="s">
        <v>59</v>
      </c>
      <c r="B22" s="1" t="s">
        <v>187</v>
      </c>
      <c r="D22" s="5" t="s">
        <v>161</v>
      </c>
      <c r="E22" s="6">
        <v>30</v>
      </c>
      <c r="F22" s="7">
        <f t="shared" si="0"/>
        <v>810</v>
      </c>
    </row>
    <row r="23" spans="1:6" x14ac:dyDescent="0.2">
      <c r="A23" s="1" t="s">
        <v>60</v>
      </c>
      <c r="B23" s="1" t="s">
        <v>14</v>
      </c>
      <c r="D23" s="5" t="s">
        <v>161</v>
      </c>
      <c r="E23" s="6">
        <v>40</v>
      </c>
      <c r="F23" s="7">
        <f t="shared" si="0"/>
        <v>1080</v>
      </c>
    </row>
    <row r="24" spans="1:6" x14ac:dyDescent="0.2">
      <c r="A24" s="1" t="s">
        <v>61</v>
      </c>
      <c r="B24" s="1" t="s">
        <v>18</v>
      </c>
      <c r="C24" s="1" t="s">
        <v>19</v>
      </c>
      <c r="D24" s="5" t="s">
        <v>161</v>
      </c>
      <c r="E24" s="6">
        <v>30</v>
      </c>
      <c r="F24" s="7">
        <f>E24*27</f>
        <v>810</v>
      </c>
    </row>
    <row r="25" spans="1:6" x14ac:dyDescent="0.2">
      <c r="A25" s="1" t="s">
        <v>62</v>
      </c>
      <c r="B25" s="1" t="s">
        <v>21</v>
      </c>
      <c r="C25" s="1" t="s">
        <v>20</v>
      </c>
      <c r="D25" s="5" t="s">
        <v>170</v>
      </c>
      <c r="E25" s="6">
        <v>150</v>
      </c>
      <c r="F25" s="7">
        <f>E25*27</f>
        <v>4050</v>
      </c>
    </row>
    <row r="26" spans="1:6" x14ac:dyDescent="0.2">
      <c r="A26" s="1" t="s">
        <v>63</v>
      </c>
      <c r="B26" s="1" t="s">
        <v>45</v>
      </c>
      <c r="C26" s="1" t="s">
        <v>46</v>
      </c>
      <c r="D26" s="5" t="s">
        <v>174</v>
      </c>
      <c r="E26" s="6">
        <v>250</v>
      </c>
      <c r="F26" s="7">
        <f>E26*27</f>
        <v>6750</v>
      </c>
    </row>
    <row r="29" spans="1:6" x14ac:dyDescent="0.2">
      <c r="A29" s="2"/>
    </row>
    <row r="30" spans="1:6" x14ac:dyDescent="0.2">
      <c r="A30" s="4" t="s">
        <v>37</v>
      </c>
    </row>
    <row r="31" spans="1:6" x14ac:dyDescent="0.2">
      <c r="A31" s="2" t="s">
        <v>38</v>
      </c>
      <c r="B31" s="1" t="s">
        <v>9</v>
      </c>
      <c r="C31" s="1" t="s">
        <v>58</v>
      </c>
      <c r="D31" s="5" t="s">
        <v>139</v>
      </c>
      <c r="E31" s="7">
        <f t="shared" ref="E31:E45" si="1">F31*27</f>
        <v>135</v>
      </c>
      <c r="F31" s="6">
        <v>5</v>
      </c>
    </row>
    <row r="32" spans="1:6" x14ac:dyDescent="0.2">
      <c r="A32" s="2" t="s">
        <v>39</v>
      </c>
      <c r="B32" s="1" t="s">
        <v>16</v>
      </c>
      <c r="D32" s="5" t="s">
        <v>139</v>
      </c>
      <c r="E32" s="7">
        <f t="shared" si="1"/>
        <v>135</v>
      </c>
      <c r="F32" s="6">
        <v>5</v>
      </c>
    </row>
    <row r="33" spans="1:8" x14ac:dyDescent="0.2">
      <c r="A33" s="2" t="s">
        <v>40</v>
      </c>
      <c r="B33" s="1" t="s">
        <v>13</v>
      </c>
      <c r="D33" s="5" t="s">
        <v>139</v>
      </c>
      <c r="E33" s="7">
        <f t="shared" si="1"/>
        <v>135</v>
      </c>
      <c r="F33" s="6">
        <v>5</v>
      </c>
    </row>
    <row r="34" spans="1:8" x14ac:dyDescent="0.2">
      <c r="A34" s="2" t="s">
        <v>41</v>
      </c>
      <c r="B34" s="1" t="s">
        <v>68</v>
      </c>
      <c r="D34" s="5" t="s">
        <v>139</v>
      </c>
      <c r="E34" s="7">
        <f t="shared" si="1"/>
        <v>135</v>
      </c>
      <c r="F34" s="6">
        <v>5</v>
      </c>
    </row>
    <row r="35" spans="1:8" x14ac:dyDescent="0.2">
      <c r="A35" s="2" t="s">
        <v>42</v>
      </c>
      <c r="B35" s="1" t="s">
        <v>47</v>
      </c>
      <c r="D35" s="5" t="s">
        <v>153</v>
      </c>
      <c r="E35" s="7">
        <f t="shared" si="1"/>
        <v>540</v>
      </c>
      <c r="F35" s="6">
        <v>20</v>
      </c>
    </row>
    <row r="36" spans="1:8" x14ac:dyDescent="0.2">
      <c r="A36" s="2" t="s">
        <v>43</v>
      </c>
      <c r="B36" s="1" t="s">
        <v>72</v>
      </c>
      <c r="D36" s="5" t="s">
        <v>153</v>
      </c>
      <c r="E36" s="7">
        <f t="shared" si="1"/>
        <v>540</v>
      </c>
      <c r="F36" s="6">
        <v>20</v>
      </c>
    </row>
    <row r="37" spans="1:8" x14ac:dyDescent="0.2">
      <c r="A37" s="2" t="s">
        <v>75</v>
      </c>
      <c r="B37" s="1" t="s">
        <v>73</v>
      </c>
      <c r="C37" s="1" t="s">
        <v>74</v>
      </c>
      <c r="D37" s="5" t="s">
        <v>153</v>
      </c>
      <c r="E37" s="7">
        <f t="shared" si="1"/>
        <v>405</v>
      </c>
      <c r="F37" s="6">
        <v>15</v>
      </c>
    </row>
    <row r="38" spans="1:8" x14ac:dyDescent="0.2">
      <c r="A38" s="2" t="s">
        <v>76</v>
      </c>
      <c r="B38" s="1" t="s">
        <v>64</v>
      </c>
      <c r="D38" s="5" t="s">
        <v>153</v>
      </c>
      <c r="E38" s="7">
        <f t="shared" si="1"/>
        <v>540</v>
      </c>
      <c r="F38" s="6">
        <v>20</v>
      </c>
    </row>
    <row r="39" spans="1:8" x14ac:dyDescent="0.2">
      <c r="A39" s="2" t="s">
        <v>77</v>
      </c>
      <c r="B39" s="1" t="s">
        <v>65</v>
      </c>
      <c r="C39" s="1" t="s">
        <v>19</v>
      </c>
      <c r="D39" s="5" t="s">
        <v>153</v>
      </c>
      <c r="E39" s="7">
        <f t="shared" si="1"/>
        <v>675</v>
      </c>
      <c r="F39" s="6">
        <v>25</v>
      </c>
    </row>
    <row r="40" spans="1:8" x14ac:dyDescent="0.2">
      <c r="A40" s="2" t="s">
        <v>78</v>
      </c>
      <c r="B40" s="1" t="s">
        <v>4</v>
      </c>
      <c r="D40" s="5" t="s">
        <v>164</v>
      </c>
      <c r="E40" s="7">
        <f t="shared" si="1"/>
        <v>2160</v>
      </c>
      <c r="F40" s="6">
        <v>80</v>
      </c>
    </row>
    <row r="41" spans="1:8" x14ac:dyDescent="0.2">
      <c r="A41" s="2" t="s">
        <v>79</v>
      </c>
      <c r="B41" s="1" t="s">
        <v>69</v>
      </c>
      <c r="D41" s="5" t="s">
        <v>164</v>
      </c>
      <c r="E41" s="7">
        <f t="shared" si="1"/>
        <v>2160</v>
      </c>
      <c r="F41" s="6">
        <v>80</v>
      </c>
    </row>
    <row r="42" spans="1:8" x14ac:dyDescent="0.2">
      <c r="A42" s="2" t="s">
        <v>80</v>
      </c>
      <c r="B42" s="1" t="s">
        <v>66</v>
      </c>
      <c r="C42" s="1" t="s">
        <v>67</v>
      </c>
      <c r="D42" s="5" t="s">
        <v>164</v>
      </c>
      <c r="E42" s="7">
        <f t="shared" si="1"/>
        <v>2160</v>
      </c>
      <c r="F42" s="6">
        <v>80</v>
      </c>
    </row>
    <row r="43" spans="1:8" x14ac:dyDescent="0.2">
      <c r="A43" s="2" t="s">
        <v>81</v>
      </c>
      <c r="B43" s="1" t="s">
        <v>21</v>
      </c>
      <c r="C43" s="1" t="s">
        <v>70</v>
      </c>
      <c r="D43" s="5" t="s">
        <v>170</v>
      </c>
      <c r="E43" s="7">
        <f t="shared" si="1"/>
        <v>4050</v>
      </c>
      <c r="F43" s="6">
        <v>150</v>
      </c>
    </row>
    <row r="44" spans="1:8" x14ac:dyDescent="0.2">
      <c r="A44" s="2" t="s">
        <v>82</v>
      </c>
      <c r="B44" s="1" t="s">
        <v>45</v>
      </c>
      <c r="C44" s="1" t="s">
        <v>46</v>
      </c>
      <c r="D44" s="5" t="s">
        <v>174</v>
      </c>
      <c r="E44" s="7">
        <f t="shared" si="1"/>
        <v>6750</v>
      </c>
      <c r="F44" s="6">
        <v>250</v>
      </c>
    </row>
    <row r="45" spans="1:8" x14ac:dyDescent="0.2">
      <c r="A45" s="2" t="s">
        <v>83</v>
      </c>
      <c r="B45" s="1" t="s">
        <v>71</v>
      </c>
      <c r="C45" s="1" t="s">
        <v>70</v>
      </c>
      <c r="D45" s="5" t="s">
        <v>177</v>
      </c>
      <c r="E45" s="7">
        <f t="shared" si="1"/>
        <v>8100</v>
      </c>
      <c r="F45" s="6">
        <v>300</v>
      </c>
    </row>
    <row r="46" spans="1:8" x14ac:dyDescent="0.2">
      <c r="A46" s="2"/>
    </row>
    <row r="47" spans="1:8" x14ac:dyDescent="0.2">
      <c r="A47" s="4" t="s">
        <v>135</v>
      </c>
      <c r="F47" s="5"/>
      <c r="G47" s="6"/>
      <c r="H47" s="7"/>
    </row>
    <row r="48" spans="1:8" x14ac:dyDescent="0.2">
      <c r="A48" s="2" t="s">
        <v>136</v>
      </c>
      <c r="B48" s="1" t="s">
        <v>137</v>
      </c>
      <c r="C48" s="1" t="s">
        <v>138</v>
      </c>
      <c r="D48" s="5" t="s">
        <v>139</v>
      </c>
      <c r="E48" s="7">
        <f t="shared" ref="E48:E61" si="2">F48*27</f>
        <v>135</v>
      </c>
      <c r="F48" s="6">
        <v>5</v>
      </c>
    </row>
    <row r="49" spans="1:6" x14ac:dyDescent="0.2">
      <c r="A49" s="2" t="s">
        <v>140</v>
      </c>
      <c r="B49" s="1" t="s">
        <v>141</v>
      </c>
      <c r="C49" s="1" t="s">
        <v>142</v>
      </c>
      <c r="D49" s="5" t="s">
        <v>139</v>
      </c>
      <c r="E49" s="7">
        <f t="shared" si="2"/>
        <v>135</v>
      </c>
      <c r="F49" s="6">
        <v>5</v>
      </c>
    </row>
    <row r="50" spans="1:6" x14ac:dyDescent="0.2">
      <c r="A50" s="2" t="s">
        <v>143</v>
      </c>
      <c r="B50" s="1" t="s">
        <v>144</v>
      </c>
      <c r="D50" s="5" t="s">
        <v>139</v>
      </c>
      <c r="E50" s="7">
        <f t="shared" si="2"/>
        <v>135</v>
      </c>
      <c r="F50" s="6">
        <v>5</v>
      </c>
    </row>
    <row r="51" spans="1:6" x14ac:dyDescent="0.2">
      <c r="A51" s="2" t="s">
        <v>145</v>
      </c>
      <c r="B51" s="1" t="s">
        <v>146</v>
      </c>
      <c r="D51" s="5" t="s">
        <v>139</v>
      </c>
      <c r="E51" s="7">
        <f t="shared" si="2"/>
        <v>135</v>
      </c>
      <c r="F51" s="6">
        <v>5</v>
      </c>
    </row>
    <row r="52" spans="1:6" x14ac:dyDescent="0.2">
      <c r="A52" s="2" t="s">
        <v>147</v>
      </c>
      <c r="B52" s="1" t="s">
        <v>148</v>
      </c>
      <c r="D52" s="5" t="s">
        <v>139</v>
      </c>
      <c r="E52" s="7">
        <f t="shared" si="2"/>
        <v>135</v>
      </c>
      <c r="F52" s="6">
        <v>5</v>
      </c>
    </row>
    <row r="53" spans="1:6" x14ac:dyDescent="0.2">
      <c r="A53" s="2" t="s">
        <v>149</v>
      </c>
      <c r="B53" s="1" t="s">
        <v>150</v>
      </c>
      <c r="D53" s="5" t="s">
        <v>139</v>
      </c>
      <c r="E53" s="7">
        <f t="shared" si="2"/>
        <v>135</v>
      </c>
      <c r="F53" s="6">
        <v>5</v>
      </c>
    </row>
    <row r="54" spans="1:6" x14ac:dyDescent="0.2">
      <c r="A54" s="2" t="s">
        <v>151</v>
      </c>
      <c r="B54" s="1" t="s">
        <v>152</v>
      </c>
      <c r="D54" s="5" t="s">
        <v>153</v>
      </c>
      <c r="E54" s="7">
        <f t="shared" si="2"/>
        <v>405</v>
      </c>
      <c r="F54" s="6">
        <v>15</v>
      </c>
    </row>
    <row r="55" spans="1:6" x14ac:dyDescent="0.2">
      <c r="A55" s="2" t="s">
        <v>154</v>
      </c>
      <c r="B55" s="1" t="s">
        <v>155</v>
      </c>
      <c r="D55" s="5" t="s">
        <v>153</v>
      </c>
      <c r="E55" s="7">
        <f t="shared" si="2"/>
        <v>540</v>
      </c>
      <c r="F55" s="6">
        <v>20</v>
      </c>
    </row>
    <row r="56" spans="1:6" x14ac:dyDescent="0.2">
      <c r="A56" s="2" t="s">
        <v>156</v>
      </c>
      <c r="B56" s="1" t="s">
        <v>157</v>
      </c>
      <c r="C56" s="1" t="s">
        <v>158</v>
      </c>
      <c r="D56" s="5" t="s">
        <v>153</v>
      </c>
      <c r="E56" s="7">
        <f t="shared" si="2"/>
        <v>270</v>
      </c>
      <c r="F56" s="6">
        <v>10</v>
      </c>
    </row>
    <row r="57" spans="1:6" x14ac:dyDescent="0.2">
      <c r="A57" s="2" t="s">
        <v>159</v>
      </c>
      <c r="B57" s="1" t="s">
        <v>160</v>
      </c>
      <c r="D57" s="5" t="s">
        <v>161</v>
      </c>
      <c r="E57" s="7">
        <f t="shared" si="2"/>
        <v>1080</v>
      </c>
      <c r="F57" s="6">
        <v>40</v>
      </c>
    </row>
    <row r="58" spans="1:6" x14ac:dyDescent="0.2">
      <c r="A58" s="2" t="s">
        <v>162</v>
      </c>
      <c r="B58" s="1" t="s">
        <v>163</v>
      </c>
      <c r="D58" s="5" t="s">
        <v>164</v>
      </c>
      <c r="E58" s="7">
        <f t="shared" si="2"/>
        <v>2160</v>
      </c>
      <c r="F58" s="6">
        <v>80</v>
      </c>
    </row>
    <row r="59" spans="1:6" x14ac:dyDescent="0.2">
      <c r="A59" s="2" t="s">
        <v>165</v>
      </c>
      <c r="B59" s="1" t="s">
        <v>166</v>
      </c>
      <c r="D59" s="5" t="s">
        <v>164</v>
      </c>
      <c r="E59" s="7">
        <f t="shared" si="2"/>
        <v>2160</v>
      </c>
      <c r="F59" s="6">
        <v>80</v>
      </c>
    </row>
    <row r="60" spans="1:6" x14ac:dyDescent="0.2">
      <c r="A60" s="2" t="s">
        <v>167</v>
      </c>
      <c r="B60" s="1" t="s">
        <v>168</v>
      </c>
      <c r="C60" s="1" t="s">
        <v>169</v>
      </c>
      <c r="D60" s="5" t="s">
        <v>170</v>
      </c>
      <c r="E60" s="7">
        <f t="shared" si="2"/>
        <v>4050</v>
      </c>
      <c r="F60" s="6">
        <v>150</v>
      </c>
    </row>
    <row r="61" spans="1:6" x14ac:dyDescent="0.2">
      <c r="A61" s="2" t="s">
        <v>171</v>
      </c>
      <c r="B61" s="1" t="s">
        <v>172</v>
      </c>
      <c r="C61" s="1" t="s">
        <v>173</v>
      </c>
      <c r="D61" s="5" t="s">
        <v>174</v>
      </c>
      <c r="E61" s="7">
        <f t="shared" si="2"/>
        <v>6750</v>
      </c>
      <c r="F61" s="6">
        <v>250</v>
      </c>
    </row>
    <row r="63" spans="1:6" x14ac:dyDescent="0.2">
      <c r="A63" s="3" t="s">
        <v>84</v>
      </c>
    </row>
    <row r="64" spans="1:6" x14ac:dyDescent="0.2">
      <c r="A64" s="1" t="s">
        <v>85</v>
      </c>
      <c r="B64" s="1" t="s">
        <v>9</v>
      </c>
      <c r="C64" s="1" t="s">
        <v>58</v>
      </c>
      <c r="D64" s="5" t="s">
        <v>139</v>
      </c>
      <c r="E64" s="7">
        <f t="shared" ref="E64:E66" si="3">F64*27</f>
        <v>135</v>
      </c>
      <c r="F64" s="6">
        <v>5</v>
      </c>
    </row>
    <row r="65" spans="1:6" x14ac:dyDescent="0.2">
      <c r="A65" s="1" t="s">
        <v>89</v>
      </c>
      <c r="B65" s="1" t="s">
        <v>16</v>
      </c>
      <c r="D65" s="5" t="s">
        <v>139</v>
      </c>
      <c r="E65" s="7">
        <f t="shared" si="3"/>
        <v>135</v>
      </c>
      <c r="F65" s="6">
        <v>5</v>
      </c>
    </row>
    <row r="66" spans="1:6" x14ac:dyDescent="0.2">
      <c r="A66" s="1" t="s">
        <v>90</v>
      </c>
      <c r="B66" s="1" t="s">
        <v>86</v>
      </c>
      <c r="D66" s="5" t="s">
        <v>139</v>
      </c>
      <c r="E66" s="7">
        <f t="shared" si="3"/>
        <v>135</v>
      </c>
      <c r="F66" s="6">
        <v>5</v>
      </c>
    </row>
    <row r="67" spans="1:6" x14ac:dyDescent="0.2">
      <c r="A67" s="1" t="s">
        <v>91</v>
      </c>
      <c r="B67" s="1" t="s">
        <v>87</v>
      </c>
      <c r="D67" s="5" t="s">
        <v>139</v>
      </c>
      <c r="E67" s="7">
        <f t="shared" ref="E67:E76" si="4">F67*27</f>
        <v>135</v>
      </c>
      <c r="F67" s="6">
        <v>5</v>
      </c>
    </row>
    <row r="68" spans="1:6" x14ac:dyDescent="0.2">
      <c r="A68" s="1" t="s">
        <v>92</v>
      </c>
      <c r="B68" s="1" t="s">
        <v>102</v>
      </c>
      <c r="D68" s="5" t="s">
        <v>139</v>
      </c>
      <c r="E68" s="7">
        <f t="shared" si="4"/>
        <v>135</v>
      </c>
      <c r="F68" s="6">
        <v>5</v>
      </c>
    </row>
    <row r="69" spans="1:6" x14ac:dyDescent="0.2">
      <c r="A69" s="1" t="s">
        <v>93</v>
      </c>
      <c r="B69" s="1" t="s">
        <v>72</v>
      </c>
      <c r="D69" s="5" t="s">
        <v>139</v>
      </c>
      <c r="E69" s="7">
        <f t="shared" si="4"/>
        <v>135</v>
      </c>
      <c r="F69" s="6">
        <v>5</v>
      </c>
    </row>
    <row r="70" spans="1:6" x14ac:dyDescent="0.2">
      <c r="A70" s="1" t="s">
        <v>94</v>
      </c>
      <c r="B70" s="1" t="s">
        <v>73</v>
      </c>
      <c r="C70" s="1" t="s">
        <v>74</v>
      </c>
      <c r="D70" s="5" t="s">
        <v>153</v>
      </c>
      <c r="E70" s="7">
        <f t="shared" si="4"/>
        <v>540</v>
      </c>
      <c r="F70" s="6">
        <v>20</v>
      </c>
    </row>
    <row r="71" spans="1:6" x14ac:dyDescent="0.2">
      <c r="A71" s="1" t="s">
        <v>95</v>
      </c>
      <c r="B71" s="1" t="s">
        <v>101</v>
      </c>
      <c r="C71" s="1" t="s">
        <v>19</v>
      </c>
      <c r="D71" s="5" t="s">
        <v>153</v>
      </c>
      <c r="E71" s="7">
        <f t="shared" si="4"/>
        <v>405</v>
      </c>
      <c r="F71" s="6">
        <v>15</v>
      </c>
    </row>
    <row r="72" spans="1:6" x14ac:dyDescent="0.2">
      <c r="A72" s="1" t="s">
        <v>96</v>
      </c>
      <c r="B72" s="1" t="s">
        <v>88</v>
      </c>
      <c r="D72" s="5" t="s">
        <v>153</v>
      </c>
      <c r="E72" s="7">
        <f t="shared" si="4"/>
        <v>405</v>
      </c>
      <c r="F72" s="6">
        <v>15</v>
      </c>
    </row>
    <row r="73" spans="1:6" x14ac:dyDescent="0.2">
      <c r="A73" s="1" t="s">
        <v>97</v>
      </c>
      <c r="B73" s="1" t="s">
        <v>98</v>
      </c>
      <c r="D73" s="5" t="s">
        <v>153</v>
      </c>
      <c r="E73" s="7">
        <f t="shared" si="4"/>
        <v>405</v>
      </c>
      <c r="F73" s="6">
        <v>15</v>
      </c>
    </row>
    <row r="74" spans="1:6" x14ac:dyDescent="0.2">
      <c r="A74" s="1" t="s">
        <v>120</v>
      </c>
      <c r="B74" s="1" t="s">
        <v>99</v>
      </c>
      <c r="C74" s="1" t="s">
        <v>100</v>
      </c>
      <c r="D74" s="5" t="s">
        <v>164</v>
      </c>
      <c r="E74" s="7">
        <f t="shared" si="4"/>
        <v>2160</v>
      </c>
      <c r="F74" s="6">
        <v>80</v>
      </c>
    </row>
    <row r="75" spans="1:6" x14ac:dyDescent="0.2">
      <c r="A75" s="1" t="s">
        <v>121</v>
      </c>
      <c r="B75" s="1" t="s">
        <v>21</v>
      </c>
      <c r="C75" s="1" t="s">
        <v>70</v>
      </c>
      <c r="D75" s="5" t="s">
        <v>170</v>
      </c>
      <c r="E75" s="7">
        <f t="shared" si="4"/>
        <v>4050</v>
      </c>
      <c r="F75" s="6">
        <v>150</v>
      </c>
    </row>
    <row r="76" spans="1:6" x14ac:dyDescent="0.2">
      <c r="A76" s="1" t="s">
        <v>122</v>
      </c>
      <c r="B76" s="1" t="s">
        <v>45</v>
      </c>
      <c r="C76" s="1" t="s">
        <v>46</v>
      </c>
      <c r="D76" s="5" t="s">
        <v>174</v>
      </c>
      <c r="E76" s="7">
        <f t="shared" si="4"/>
        <v>5400</v>
      </c>
      <c r="F76" s="6">
        <v>200</v>
      </c>
    </row>
    <row r="78" spans="1:6" x14ac:dyDescent="0.2">
      <c r="A78" s="3" t="s">
        <v>103</v>
      </c>
    </row>
    <row r="79" spans="1:6" x14ac:dyDescent="0.2">
      <c r="A79" s="1" t="s">
        <v>104</v>
      </c>
      <c r="B79" s="1" t="s">
        <v>16</v>
      </c>
      <c r="D79" s="5" t="s">
        <v>139</v>
      </c>
      <c r="E79" s="7">
        <f t="shared" ref="E79:E89" si="5">F79*27</f>
        <v>135</v>
      </c>
      <c r="F79" s="6">
        <v>5</v>
      </c>
    </row>
    <row r="80" spans="1:6" x14ac:dyDescent="0.2">
      <c r="A80" s="1" t="s">
        <v>106</v>
      </c>
      <c r="B80" s="1" t="s">
        <v>73</v>
      </c>
      <c r="C80" s="1" t="s">
        <v>74</v>
      </c>
      <c r="D80" s="5" t="s">
        <v>153</v>
      </c>
      <c r="E80" s="7">
        <f t="shared" si="5"/>
        <v>540</v>
      </c>
      <c r="F80" s="6">
        <v>20</v>
      </c>
    </row>
    <row r="81" spans="1:6" x14ac:dyDescent="0.2">
      <c r="A81" s="1" t="s">
        <v>107</v>
      </c>
      <c r="B81" s="1" t="s">
        <v>111</v>
      </c>
      <c r="D81" s="5" t="s">
        <v>153</v>
      </c>
      <c r="E81" s="7">
        <f t="shared" si="5"/>
        <v>405</v>
      </c>
      <c r="F81" s="6">
        <v>15</v>
      </c>
    </row>
    <row r="82" spans="1:6" x14ac:dyDescent="0.2">
      <c r="A82" s="1" t="s">
        <v>108</v>
      </c>
      <c r="B82" s="1" t="s">
        <v>101</v>
      </c>
      <c r="C82" s="1" t="s">
        <v>19</v>
      </c>
      <c r="D82" s="5" t="s">
        <v>153</v>
      </c>
      <c r="E82" s="7">
        <f t="shared" si="5"/>
        <v>405</v>
      </c>
      <c r="F82" s="6">
        <v>15</v>
      </c>
    </row>
    <row r="83" spans="1:6" x14ac:dyDescent="0.2">
      <c r="A83" s="1" t="s">
        <v>109</v>
      </c>
      <c r="B83" s="1" t="s">
        <v>47</v>
      </c>
      <c r="D83" s="5" t="s">
        <v>161</v>
      </c>
      <c r="E83" s="7">
        <f t="shared" si="5"/>
        <v>405</v>
      </c>
      <c r="F83" s="6">
        <v>15</v>
      </c>
    </row>
    <row r="84" spans="1:6" x14ac:dyDescent="0.2">
      <c r="A84" s="1" t="s">
        <v>114</v>
      </c>
      <c r="B84" s="1" t="s">
        <v>105</v>
      </c>
      <c r="D84" s="5" t="s">
        <v>161</v>
      </c>
      <c r="E84" s="7">
        <f t="shared" si="5"/>
        <v>540</v>
      </c>
      <c r="F84" s="6">
        <v>20</v>
      </c>
    </row>
    <row r="85" spans="1:6" x14ac:dyDescent="0.2">
      <c r="A85" s="1" t="s">
        <v>115</v>
      </c>
      <c r="B85" s="1" t="s">
        <v>110</v>
      </c>
      <c r="D85" s="5" t="s">
        <v>164</v>
      </c>
      <c r="E85" s="7">
        <f t="shared" si="5"/>
        <v>1080</v>
      </c>
      <c r="F85" s="6">
        <v>40</v>
      </c>
    </row>
    <row r="86" spans="1:6" x14ac:dyDescent="0.2">
      <c r="A86" s="1" t="s">
        <v>116</v>
      </c>
      <c r="B86" s="1" t="s">
        <v>112</v>
      </c>
      <c r="D86" s="5" t="s">
        <v>164</v>
      </c>
      <c r="E86" s="7">
        <f t="shared" si="5"/>
        <v>1620</v>
      </c>
      <c r="F86" s="6">
        <v>60</v>
      </c>
    </row>
    <row r="87" spans="1:6" x14ac:dyDescent="0.2">
      <c r="A87" s="1" t="s">
        <v>117</v>
      </c>
      <c r="B87" s="1" t="s">
        <v>113</v>
      </c>
      <c r="D87" s="5" t="s">
        <v>176</v>
      </c>
      <c r="E87" s="7">
        <f t="shared" si="5"/>
        <v>2160</v>
      </c>
      <c r="F87" s="6">
        <v>80</v>
      </c>
    </row>
    <row r="88" spans="1:6" x14ac:dyDescent="0.2">
      <c r="A88" s="1" t="s">
        <v>118</v>
      </c>
      <c r="B88" s="1" t="s">
        <v>21</v>
      </c>
      <c r="C88" s="1" t="s">
        <v>70</v>
      </c>
      <c r="D88" s="5" t="s">
        <v>170</v>
      </c>
      <c r="E88" s="7">
        <f t="shared" si="5"/>
        <v>4050</v>
      </c>
      <c r="F88" s="6">
        <v>150</v>
      </c>
    </row>
    <row r="89" spans="1:6" x14ac:dyDescent="0.2">
      <c r="A89" s="1" t="s">
        <v>119</v>
      </c>
      <c r="B89" s="1" t="s">
        <v>45</v>
      </c>
      <c r="C89" s="1" t="s">
        <v>46</v>
      </c>
      <c r="D89" s="5" t="s">
        <v>174</v>
      </c>
      <c r="E89" s="7">
        <f t="shared" si="5"/>
        <v>6750</v>
      </c>
      <c r="F89" s="6">
        <v>250</v>
      </c>
    </row>
    <row r="91" spans="1:6" x14ac:dyDescent="0.2">
      <c r="A91" s="3" t="s">
        <v>123</v>
      </c>
    </row>
    <row r="92" spans="1:6" x14ac:dyDescent="0.2">
      <c r="A92" s="1" t="s">
        <v>124</v>
      </c>
      <c r="B92" s="1" t="s">
        <v>125</v>
      </c>
      <c r="C92" s="1" t="s">
        <v>126</v>
      </c>
      <c r="D92" s="5" t="s">
        <v>153</v>
      </c>
      <c r="E92" s="7">
        <f>F92*27</f>
        <v>405</v>
      </c>
      <c r="F92" s="6">
        <v>15</v>
      </c>
    </row>
    <row r="93" spans="1:6" x14ac:dyDescent="0.2">
      <c r="A93" s="1" t="s">
        <v>131</v>
      </c>
      <c r="B93" s="1" t="s">
        <v>127</v>
      </c>
      <c r="D93" s="5" t="s">
        <v>153</v>
      </c>
      <c r="E93" s="7">
        <f>F93*27</f>
        <v>540</v>
      </c>
      <c r="F93" s="6">
        <v>20</v>
      </c>
    </row>
    <row r="94" spans="1:6" x14ac:dyDescent="0.2">
      <c r="A94" s="1" t="s">
        <v>132</v>
      </c>
      <c r="B94" s="1" t="s">
        <v>128</v>
      </c>
      <c r="D94" s="5" t="s">
        <v>153</v>
      </c>
      <c r="E94" s="7">
        <f>F94*27</f>
        <v>540</v>
      </c>
      <c r="F94" s="6">
        <v>20</v>
      </c>
    </row>
    <row r="95" spans="1:6" x14ac:dyDescent="0.2">
      <c r="A95" s="1" t="s">
        <v>133</v>
      </c>
      <c r="B95" s="1" t="s">
        <v>129</v>
      </c>
      <c r="C95" s="1" t="s">
        <v>130</v>
      </c>
      <c r="D95" s="5" t="s">
        <v>153</v>
      </c>
      <c r="E95" s="7">
        <f>F95*27</f>
        <v>405</v>
      </c>
      <c r="F95" s="6">
        <v>15</v>
      </c>
    </row>
    <row r="97" spans="1:6" x14ac:dyDescent="0.2">
      <c r="A97" s="3" t="s">
        <v>178</v>
      </c>
    </row>
    <row r="98" spans="1:6" x14ac:dyDescent="0.2">
      <c r="A98" s="1" t="s">
        <v>179</v>
      </c>
      <c r="B98" s="1" t="s">
        <v>180</v>
      </c>
      <c r="C98" s="1" t="s">
        <v>181</v>
      </c>
      <c r="D98" s="1" t="s">
        <v>170</v>
      </c>
      <c r="E98" s="8">
        <v>3000</v>
      </c>
      <c r="F98" s="6">
        <v>110</v>
      </c>
    </row>
    <row r="99" spans="1:6" x14ac:dyDescent="0.2">
      <c r="A99" s="1" t="s">
        <v>182</v>
      </c>
      <c r="B99" s="1" t="s">
        <v>183</v>
      </c>
      <c r="C99" s="1" t="s">
        <v>184</v>
      </c>
      <c r="D99" s="1" t="s">
        <v>177</v>
      </c>
      <c r="E99" s="8">
        <v>5000</v>
      </c>
      <c r="F99" s="6">
        <f>E99/27</f>
        <v>185.18518518518519</v>
      </c>
    </row>
    <row r="100" spans="1:6" x14ac:dyDescent="0.2">
      <c r="E100" s="8"/>
      <c r="F100" s="6"/>
    </row>
    <row r="101" spans="1:6" x14ac:dyDescent="0.2">
      <c r="A101" s="3" t="s">
        <v>186</v>
      </c>
      <c r="E101" s="8"/>
      <c r="F101" s="6"/>
    </row>
    <row r="102" spans="1:6" x14ac:dyDescent="0.2">
      <c r="A102" s="1" t="s">
        <v>179</v>
      </c>
      <c r="B102" s="1" t="s">
        <v>180</v>
      </c>
      <c r="C102" s="1" t="s">
        <v>181</v>
      </c>
      <c r="D102" s="1" t="s">
        <v>170</v>
      </c>
      <c r="E102" s="8">
        <v>4000</v>
      </c>
      <c r="F102" s="6">
        <f>E102/27</f>
        <v>148.14814814814815</v>
      </c>
    </row>
    <row r="103" spans="1:6" x14ac:dyDescent="0.2">
      <c r="A103" s="1" t="s">
        <v>182</v>
      </c>
      <c r="B103" s="1" t="s">
        <v>183</v>
      </c>
      <c r="C103" s="1" t="s">
        <v>184</v>
      </c>
      <c r="D103" s="1" t="s">
        <v>185</v>
      </c>
      <c r="E103" s="8">
        <v>6000</v>
      </c>
      <c r="F103" s="6">
        <f>E103/27</f>
        <v>222.22222222222223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Velička Jakub, Ing.</dc:creator>
  <cp:lastModifiedBy>Velička Jakub, Ing.</cp:lastModifiedBy>
  <dcterms:created xsi:type="dcterms:W3CDTF">2015-02-18T07:15:50Z</dcterms:created>
  <dcterms:modified xsi:type="dcterms:W3CDTF">2016-05-03T10:39:51Z</dcterms:modified>
</cp:coreProperties>
</file>